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53669a8fe7acfdb/Documents/"/>
    </mc:Choice>
  </mc:AlternateContent>
  <xr:revisionPtr revIDLastSave="0" documentId="8_{6D0309D7-2809-439C-AE59-3121ED772113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" l="1"/>
  <c r="B49" i="1"/>
  <c r="C49" i="1" l="1"/>
  <c r="C23" i="1" l="1"/>
  <c r="B51" i="1" l="1"/>
</calcChain>
</file>

<file path=xl/sharedStrings.xml><?xml version="1.0" encoding="utf-8"?>
<sst xmlns="http://schemas.openxmlformats.org/spreadsheetml/2006/main" count="50" uniqueCount="48">
  <si>
    <t>INCOME</t>
  </si>
  <si>
    <t>ACTUAL</t>
  </si>
  <si>
    <t>BUDGET</t>
  </si>
  <si>
    <t>Clothing</t>
  </si>
  <si>
    <t>Kwik Trip Cards</t>
  </si>
  <si>
    <t>Kwik Trip Cards:Kwik Trip - Cards Purchased</t>
  </si>
  <si>
    <t>Kwik Trip Cards:Kwik Trip Cards-Sold</t>
  </si>
  <si>
    <t>TOTAL Kwik Trip Cards</t>
  </si>
  <si>
    <t>Movie Night</t>
  </si>
  <si>
    <t>Movie Night:Movie Night-Expense</t>
  </si>
  <si>
    <t>Movie Night:Movie Night-Income</t>
  </si>
  <si>
    <t>TOTAL Movie Night</t>
  </si>
  <si>
    <t>School Dance</t>
  </si>
  <si>
    <t>Unfundraiser (Cash and Checks)</t>
  </si>
  <si>
    <t>Unfundraiser (PayPal)</t>
  </si>
  <si>
    <t>TOTAL INCOME</t>
  </si>
  <si>
    <t>EXPENSES</t>
  </si>
  <si>
    <t>4th Grade Madison Bus</t>
  </si>
  <si>
    <t>5th Grade Camp Bus</t>
  </si>
  <si>
    <t>6th Grade Farewell</t>
  </si>
  <si>
    <t>Book Fair</t>
  </si>
  <si>
    <t>Courtyard</t>
  </si>
  <si>
    <t>Enrichment</t>
  </si>
  <si>
    <t>Field Day</t>
  </si>
  <si>
    <t>Field Trip Fund</t>
  </si>
  <si>
    <t>H.E.L.P</t>
  </si>
  <si>
    <t>Intermediate Drama</t>
  </si>
  <si>
    <t>Menoring</t>
  </si>
  <si>
    <t>Primary Drama</t>
  </si>
  <si>
    <t>Retirement Fund</t>
  </si>
  <si>
    <t>Safety Patrol</t>
  </si>
  <si>
    <t>Staff Appreciation</t>
  </si>
  <si>
    <t>Talent Show</t>
  </si>
  <si>
    <t>Taxes And Audits</t>
  </si>
  <si>
    <t>Yearbook Club</t>
  </si>
  <si>
    <t>TOTAL EXPENSES</t>
  </si>
  <si>
    <t>OVERALL TOTAL</t>
  </si>
  <si>
    <t>PTO Supplies</t>
  </si>
  <si>
    <t>Recycle Event (Dumpster)</t>
  </si>
  <si>
    <t>Box Tops and Milk tops</t>
  </si>
  <si>
    <t>Community Activities (Badger/Restuarants)</t>
  </si>
  <si>
    <t>Fall Fundraiser (gift cards, coupons)</t>
  </si>
  <si>
    <t>Wellness Events (Glow and Hero Walks)</t>
  </si>
  <si>
    <t>Kindergarden Outdoor Supplies</t>
  </si>
  <si>
    <t xml:space="preserve">School Sponsored Family Events </t>
  </si>
  <si>
    <t>Scholastic Profit Balance</t>
  </si>
  <si>
    <t>2018-2019</t>
  </si>
  <si>
    <t>Scholastic Reward Balance - Expires 04/10/19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</si>
</sst>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4" fontId="2" fillId="0" borderId="0" xfId="1" applyFont="1"/>
    <xf numFmtId="164" fontId="2" fillId="0" borderId="0" xfId="0" applyNumberFormat="1" applyFont="1"/>
    <xf numFmtId="0" fontId="3" fillId="0" borderId="0" xfId="0" applyFont="1" applyAlignment="1">
      <alignment wrapText="1"/>
    </xf>
    <xf numFmtId="44" fontId="2" fillId="0" borderId="0" xfId="1" applyFont="1" applyAlignment="1">
      <alignment wrapText="1"/>
    </xf>
    <xf numFmtId="4" fontId="2" fillId="0" borderId="0" xfId="0" applyNumberFormat="1" applyFont="1"/>
    <xf numFmtId="0" fontId="4" fillId="2" borderId="0" xfId="0" applyFont="1" applyFill="1"/>
    <xf numFmtId="44" fontId="4" fillId="2" borderId="0" xfId="1" applyFont="1" applyFill="1"/>
    <xf numFmtId="44" fontId="4" fillId="2" borderId="0" xfId="1" applyFont="1" applyFill="1" applyAlignment="1">
      <alignment horizontal="center"/>
    </xf>
    <xf numFmtId="44" fontId="4" fillId="2" borderId="0" xfId="1" applyFont="1" applyFill="1" applyAlignment="1">
      <alignment horizontal="center" wrapText="1"/>
    </xf>
    <xf numFmtId="44" fontId="5" fillId="0" borderId="0" xfId="1" applyFont="1"/>
    <xf numFmtId="44" fontId="2" fillId="0" borderId="1" xfId="1" applyFont="1" applyBorder="1"/>
    <xf numFmtId="44" fontId="2" fillId="0" borderId="1" xfId="1" applyFont="1" applyBorder="1" applyAlignment="1">
      <alignment wrapText="1"/>
    </xf>
    <xf numFmtId="44" fontId="2" fillId="2" borderId="0" xfId="1" applyFont="1" applyFill="1"/>
    <xf numFmtId="0" fontId="4" fillId="0" borderId="0" xfId="0" applyFont="1" applyFill="1"/>
    <xf numFmtId="44" fontId="4" fillId="0" borderId="0" xfId="1" applyFont="1" applyFill="1"/>
    <xf numFmtId="44" fontId="2" fillId="0" borderId="0" xfId="1" applyFont="1" applyFill="1"/>
    <xf numFmtId="164" fontId="2" fillId="0" borderId="0" xfId="0" applyNumberFormat="1" applyFont="1" applyFill="1"/>
    <xf numFmtId="0" fontId="3" fillId="0" borderId="0" xfId="0" applyFont="1" applyFill="1" applyAlignment="1">
      <alignment wrapText="1"/>
    </xf>
    <xf numFmtId="0" fontId="2" fillId="0" borderId="0" xfId="0" applyFont="1" applyFill="1"/>
    <xf numFmtId="44" fontId="2" fillId="0" borderId="2" xfId="1" applyFont="1" applyBorder="1"/>
    <xf numFmtId="44" fontId="5" fillId="0" borderId="0" xfId="1" applyFont="1" applyFill="1"/>
    <xf numFmtId="164" fontId="2" fillId="0" borderId="0" xfId="0" applyNumberFormat="1" applyFont="1" applyAlignment="1">
      <alignment horizontal="left"/>
    </xf>
    <xf numFmtId="44" fontId="2" fillId="0" borderId="1" xfId="1" applyFont="1" applyFill="1" applyBorder="1"/>
    <xf numFmtId="44" fontId="6" fillId="0" borderId="0" xfId="1" applyFont="1" applyFill="1"/>
    <xf numFmtId="44" fontId="2" fillId="0" borderId="0" xfId="1" applyFont="1" applyFill="1" applyAlignment="1">
      <alignment horizontal="center"/>
    </xf>
    <xf numFmtId="44" fontId="2" fillId="0" borderId="0" xfId="1" applyFont="1" applyFill="1" applyAlignment="1">
      <alignment horizontal="center" wrapText="1"/>
    </xf>
    <xf numFmtId="164" fontId="2" fillId="0" borderId="2" xfId="0" applyNumberFormat="1" applyFont="1" applyBorder="1"/>
    <xf numFmtId="0" fontId="7" fillId="0" borderId="3" xfId="0" applyFont="1" applyFill="1" applyBorder="1"/>
    <xf numFmtId="44" fontId="7" fillId="0" borderId="4" xfId="1" applyFont="1" applyFill="1" applyBorder="1"/>
    <xf numFmtId="8" fontId="7" fillId="0" borderId="5" xfId="1" applyNumberFormat="1" applyFont="1" applyFill="1" applyBorder="1"/>
    <xf numFmtId="0" fontId="2" fillId="0" borderId="3" xfId="0" applyFont="1" applyBorder="1"/>
    <xf numFmtId="8" fontId="4" fillId="0" borderId="4" xfId="1" applyNumberFormat="1" applyFont="1" applyBorder="1"/>
    <xf numFmtId="44" fontId="2" fillId="0" borderId="5" xfId="1" applyFont="1" applyBorder="1"/>
    <xf numFmtId="44" fontId="8" fillId="0" borderId="0" xfId="1" applyFont="1" applyFill="1"/>
    <xf numFmtId="14" fontId="2" fillId="0" borderId="0" xfId="0" applyNumberFormat="1" applyFont="1" applyAlignment="1">
      <alignment horizontal="left"/>
    </xf>
    <xf numFmtId="14" fontId="2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54"/>
  <sheetViews>
    <sheetView tabSelected="1" workbookViewId="0">
      <selection activeCell="B37" sqref="B37"/>
    </sheetView>
  </sheetViews>
  <sheetFormatPr defaultRowHeight="12.75" x14ac:dyDescent="0.2"/>
  <cols>
    <col min="1" max="1" width="38.140625" style="1" bestFit="1" customWidth="1"/>
    <col min="2" max="3" width="11" style="2" bestFit="1" customWidth="1"/>
    <col min="4" max="4" width="8.5703125" style="2" customWidth="1"/>
    <col min="5" max="5" width="13.140625" style="3" bestFit="1" customWidth="1"/>
    <col min="6" max="6" width="29.85546875" style="4" customWidth="1"/>
    <col min="7" max="16384" width="9.140625" style="1"/>
  </cols>
  <sheetData>
    <row r="1" spans="1:86" ht="12.75" customHeight="1" x14ac:dyDescent="0.2"/>
    <row r="2" spans="1:86" ht="12.75" customHeight="1" x14ac:dyDescent="0.2">
      <c r="A2" s="36"/>
      <c r="B2" s="37">
        <v>43417</v>
      </c>
      <c r="C2" s="5" t="s">
        <v>46</v>
      </c>
      <c r="K2" s="6"/>
      <c r="P2" s="6"/>
      <c r="R2" s="6"/>
      <c r="AM2" s="6"/>
      <c r="BD2" s="6"/>
      <c r="BF2" s="6"/>
      <c r="BJ2" s="6"/>
      <c r="CH2" s="6"/>
    </row>
    <row r="3" spans="1:86" ht="12.75" customHeight="1" x14ac:dyDescent="0.2">
      <c r="A3" s="7" t="s">
        <v>0</v>
      </c>
      <c r="B3" s="9" t="s">
        <v>1</v>
      </c>
      <c r="C3" s="10" t="s">
        <v>2</v>
      </c>
      <c r="D3" s="9"/>
    </row>
    <row r="4" spans="1:86" s="20" customFormat="1" ht="12.75" customHeight="1" x14ac:dyDescent="0.2">
      <c r="A4" s="20" t="s">
        <v>38</v>
      </c>
      <c r="B4" s="26">
        <v>346</v>
      </c>
      <c r="C4" s="27">
        <v>1000</v>
      </c>
      <c r="D4" s="26"/>
      <c r="E4" s="18"/>
      <c r="F4" s="19"/>
    </row>
    <row r="5" spans="1:86" ht="12.75" customHeight="1" x14ac:dyDescent="0.2">
      <c r="A5" s="1" t="s">
        <v>39</v>
      </c>
      <c r="C5" s="3">
        <v>900</v>
      </c>
    </row>
    <row r="6" spans="1:86" ht="12.75" customHeight="1" x14ac:dyDescent="0.2">
      <c r="A6" s="1" t="s">
        <v>3</v>
      </c>
      <c r="C6" s="3">
        <v>250</v>
      </c>
    </row>
    <row r="7" spans="1:86" ht="12.75" customHeight="1" x14ac:dyDescent="0.2">
      <c r="A7" s="1" t="s">
        <v>40</v>
      </c>
      <c r="B7" s="2">
        <v>598</v>
      </c>
      <c r="C7" s="3">
        <v>1200</v>
      </c>
    </row>
    <row r="8" spans="1:86" ht="12.75" customHeight="1" x14ac:dyDescent="0.2">
      <c r="A8" s="1" t="s">
        <v>41</v>
      </c>
      <c r="B8" s="2">
        <v>4397.5</v>
      </c>
      <c r="C8" s="3">
        <v>2300</v>
      </c>
    </row>
    <row r="9" spans="1:86" x14ac:dyDescent="0.2">
      <c r="C9" s="5"/>
    </row>
    <row r="10" spans="1:86" ht="12.75" customHeight="1" x14ac:dyDescent="0.2">
      <c r="A10" s="1" t="s">
        <v>4</v>
      </c>
      <c r="B10" s="17"/>
      <c r="C10" s="5"/>
    </row>
    <row r="11" spans="1:86" ht="12.75" customHeight="1" x14ac:dyDescent="0.2">
      <c r="A11" s="1" t="s">
        <v>5</v>
      </c>
      <c r="B11" s="17">
        <v>10129.049999999999</v>
      </c>
      <c r="C11" s="5"/>
    </row>
    <row r="12" spans="1:86" ht="12.75" customHeight="1" x14ac:dyDescent="0.35">
      <c r="A12" s="1" t="s">
        <v>6</v>
      </c>
      <c r="B12" s="35">
        <v>10795.86</v>
      </c>
      <c r="C12" s="13"/>
      <c r="D12" s="12"/>
    </row>
    <row r="13" spans="1:86" ht="12.75" customHeight="1" x14ac:dyDescent="0.2">
      <c r="A13" s="1" t="s">
        <v>7</v>
      </c>
      <c r="B13" s="25">
        <v>666.81</v>
      </c>
      <c r="C13" s="3">
        <v>1590</v>
      </c>
      <c r="D13" s="11"/>
    </row>
    <row r="14" spans="1:86" x14ac:dyDescent="0.2">
      <c r="C14" s="5"/>
    </row>
    <row r="15" spans="1:86" ht="12.75" customHeight="1" x14ac:dyDescent="0.2">
      <c r="A15" s="1" t="s">
        <v>8</v>
      </c>
      <c r="B15" s="17"/>
      <c r="C15" s="5"/>
    </row>
    <row r="16" spans="1:86" ht="12.75" customHeight="1" x14ac:dyDescent="0.2">
      <c r="A16" s="1" t="s">
        <v>9</v>
      </c>
      <c r="B16" s="17"/>
      <c r="C16" s="5"/>
    </row>
    <row r="17" spans="1:6" ht="12.75" customHeight="1" x14ac:dyDescent="0.2">
      <c r="A17" s="1" t="s">
        <v>10</v>
      </c>
      <c r="B17" s="24"/>
      <c r="C17" s="13"/>
      <c r="D17" s="12"/>
    </row>
    <row r="18" spans="1:6" ht="12.75" customHeight="1" x14ac:dyDescent="0.2">
      <c r="A18" s="1" t="s">
        <v>11</v>
      </c>
      <c r="B18" s="17"/>
      <c r="C18" s="3">
        <v>100</v>
      </c>
    </row>
    <row r="19" spans="1:6" x14ac:dyDescent="0.2">
      <c r="C19" s="5"/>
    </row>
    <row r="20" spans="1:6" ht="12.75" customHeight="1" x14ac:dyDescent="0.2">
      <c r="A20" s="1" t="s">
        <v>12</v>
      </c>
      <c r="C20" s="3">
        <v>250</v>
      </c>
    </row>
    <row r="21" spans="1:6" ht="12.75" customHeight="1" x14ac:dyDescent="0.2">
      <c r="A21" s="1" t="s">
        <v>13</v>
      </c>
      <c r="B21" s="2">
        <v>1882.57</v>
      </c>
      <c r="C21" s="3">
        <v>3000</v>
      </c>
    </row>
    <row r="22" spans="1:6" ht="12.75" customHeight="1" x14ac:dyDescent="0.2">
      <c r="A22" s="1" t="s">
        <v>14</v>
      </c>
      <c r="B22" s="2">
        <v>136.02000000000001</v>
      </c>
      <c r="C22" s="3">
        <v>500</v>
      </c>
      <c r="E22" s="23"/>
    </row>
    <row r="23" spans="1:6" ht="12.75" customHeight="1" x14ac:dyDescent="0.2">
      <c r="A23" s="7" t="s">
        <v>15</v>
      </c>
      <c r="B23" s="8">
        <f>B22+B21+B13+B8+B4+B7</f>
        <v>8026.9</v>
      </c>
      <c r="C23" s="14">
        <f>C4+C5+C6+C7+C8+C13+C18+C20+C21+C22</f>
        <v>11090</v>
      </c>
      <c r="D23" s="8"/>
      <c r="E23" s="18"/>
    </row>
    <row r="24" spans="1:6" s="20" customFormat="1" ht="12.75" customHeight="1" x14ac:dyDescent="0.2">
      <c r="A24" s="15"/>
      <c r="B24" s="16"/>
      <c r="C24" s="17"/>
      <c r="D24" s="16"/>
      <c r="E24" s="18"/>
      <c r="F24" s="19"/>
    </row>
    <row r="25" spans="1:6" s="20" customFormat="1" ht="12.75" customHeight="1" x14ac:dyDescent="0.2">
      <c r="A25" s="15"/>
      <c r="B25" s="16"/>
      <c r="C25" s="17"/>
      <c r="D25" s="16"/>
      <c r="E25" s="18"/>
      <c r="F25" s="19"/>
    </row>
    <row r="26" spans="1:6" ht="12.75" customHeight="1" x14ac:dyDescent="0.2">
      <c r="A26" s="7" t="s">
        <v>16</v>
      </c>
      <c r="B26" s="9" t="s">
        <v>1</v>
      </c>
      <c r="C26" s="10" t="s">
        <v>2</v>
      </c>
      <c r="D26" s="9"/>
    </row>
    <row r="27" spans="1:6" ht="12.75" customHeight="1" x14ac:dyDescent="0.2">
      <c r="A27" s="1" t="s">
        <v>17</v>
      </c>
      <c r="B27" s="2">
        <v>900</v>
      </c>
      <c r="C27" s="3">
        <v>900</v>
      </c>
    </row>
    <row r="28" spans="1:6" ht="12.75" customHeight="1" x14ac:dyDescent="0.2">
      <c r="A28" s="1" t="s">
        <v>18</v>
      </c>
      <c r="C28" s="3">
        <v>1000</v>
      </c>
    </row>
    <row r="29" spans="1:6" ht="12.75" customHeight="1" x14ac:dyDescent="0.2">
      <c r="A29" s="1" t="s">
        <v>19</v>
      </c>
      <c r="C29" s="3">
        <v>200</v>
      </c>
    </row>
    <row r="30" spans="1:6" ht="12.75" customHeight="1" x14ac:dyDescent="0.2">
      <c r="A30" s="1" t="s">
        <v>20</v>
      </c>
      <c r="B30" s="2">
        <v>-0.5</v>
      </c>
      <c r="C30" s="3">
        <v>40</v>
      </c>
    </row>
    <row r="31" spans="1:6" ht="12.75" customHeight="1" x14ac:dyDescent="0.2">
      <c r="A31" s="1" t="s">
        <v>21</v>
      </c>
      <c r="C31" s="3">
        <v>100</v>
      </c>
    </row>
    <row r="32" spans="1:6" ht="12.75" customHeight="1" x14ac:dyDescent="0.2">
      <c r="A32" s="1" t="s">
        <v>22</v>
      </c>
      <c r="B32" s="2">
        <v>25</v>
      </c>
      <c r="C32" s="3">
        <v>1000</v>
      </c>
    </row>
    <row r="33" spans="1:3" ht="12.75" customHeight="1" x14ac:dyDescent="0.2">
      <c r="A33" s="1" t="s">
        <v>23</v>
      </c>
      <c r="B33" s="2">
        <v>750</v>
      </c>
      <c r="C33" s="3">
        <v>1700</v>
      </c>
    </row>
    <row r="34" spans="1:3" ht="12.75" customHeight="1" x14ac:dyDescent="0.2">
      <c r="A34" s="1" t="s">
        <v>24</v>
      </c>
      <c r="B34" s="2">
        <v>500</v>
      </c>
      <c r="C34" s="3">
        <v>500</v>
      </c>
    </row>
    <row r="35" spans="1:3" ht="12.75" customHeight="1" x14ac:dyDescent="0.2">
      <c r="A35" s="1" t="s">
        <v>25</v>
      </c>
      <c r="B35" s="2">
        <v>581.72</v>
      </c>
      <c r="C35" s="3">
        <v>2000</v>
      </c>
    </row>
    <row r="36" spans="1:3" ht="12.75" customHeight="1" x14ac:dyDescent="0.2">
      <c r="A36" s="1" t="s">
        <v>26</v>
      </c>
      <c r="B36" s="2">
        <v>130</v>
      </c>
      <c r="C36" s="3">
        <v>750</v>
      </c>
    </row>
    <row r="37" spans="1:3" ht="12.75" customHeight="1" x14ac:dyDescent="0.2">
      <c r="A37" s="1" t="s">
        <v>43</v>
      </c>
      <c r="C37" s="3">
        <v>75</v>
      </c>
    </row>
    <row r="38" spans="1:3" ht="12.75" customHeight="1" x14ac:dyDescent="0.2">
      <c r="A38" s="1" t="s">
        <v>27</v>
      </c>
      <c r="C38" s="3">
        <v>250</v>
      </c>
    </row>
    <row r="39" spans="1:3" ht="12.75" customHeight="1" x14ac:dyDescent="0.2">
      <c r="A39" s="1" t="s">
        <v>28</v>
      </c>
      <c r="C39" s="3">
        <v>750</v>
      </c>
    </row>
    <row r="40" spans="1:3" ht="12.75" customHeight="1" x14ac:dyDescent="0.2">
      <c r="A40" s="1" t="s">
        <v>37</v>
      </c>
      <c r="C40" s="3">
        <v>50</v>
      </c>
    </row>
    <row r="41" spans="1:3" ht="12.75" customHeight="1" x14ac:dyDescent="0.2">
      <c r="A41" s="1" t="s">
        <v>29</v>
      </c>
      <c r="C41" s="3">
        <v>100</v>
      </c>
    </row>
    <row r="42" spans="1:3" ht="12.75" customHeight="1" x14ac:dyDescent="0.2">
      <c r="A42" s="1" t="s">
        <v>30</v>
      </c>
      <c r="C42" s="3">
        <v>300</v>
      </c>
    </row>
    <row r="43" spans="1:3" ht="12.75" customHeight="1" x14ac:dyDescent="0.2">
      <c r="A43" s="1" t="s">
        <v>44</v>
      </c>
      <c r="B43" s="2">
        <v>378.39</v>
      </c>
      <c r="C43" s="3">
        <v>500</v>
      </c>
    </row>
    <row r="44" spans="1:3" ht="12.75" customHeight="1" x14ac:dyDescent="0.2">
      <c r="A44" s="1" t="s">
        <v>31</v>
      </c>
      <c r="B44" s="2">
        <v>32.29</v>
      </c>
      <c r="C44" s="3">
        <v>50</v>
      </c>
    </row>
    <row r="45" spans="1:3" ht="12.75" customHeight="1" x14ac:dyDescent="0.2">
      <c r="A45" s="1" t="s">
        <v>32</v>
      </c>
      <c r="C45" s="3">
        <v>150</v>
      </c>
    </row>
    <row r="46" spans="1:3" ht="12.75" customHeight="1" x14ac:dyDescent="0.2">
      <c r="A46" s="1" t="s">
        <v>33</v>
      </c>
      <c r="B46" s="2">
        <v>30</v>
      </c>
      <c r="C46" s="3">
        <v>75</v>
      </c>
    </row>
    <row r="47" spans="1:3" ht="12.75" customHeight="1" x14ac:dyDescent="0.2">
      <c r="A47" s="1" t="s">
        <v>34</v>
      </c>
      <c r="C47" s="3">
        <v>100</v>
      </c>
    </row>
    <row r="48" spans="1:3" ht="12.75" customHeight="1" thickBot="1" x14ac:dyDescent="0.25">
      <c r="A48" s="1" t="s">
        <v>42</v>
      </c>
      <c r="B48" s="21"/>
      <c r="C48" s="28">
        <v>500</v>
      </c>
    </row>
    <row r="49" spans="1:5" ht="12.75" customHeight="1" thickTop="1" x14ac:dyDescent="0.2">
      <c r="A49" s="7" t="s">
        <v>35</v>
      </c>
      <c r="B49" s="8">
        <f>SUM(B27:B48)</f>
        <v>3326.9</v>
      </c>
      <c r="C49" s="14">
        <f>C48+C46+C44+C43+C45+C42+C41+C40+C39+C38+C37+C36+C35+C34+C33+C32+C31+C30+C29+C28+C27+C47</f>
        <v>11090</v>
      </c>
      <c r="D49" s="8"/>
      <c r="E49" s="18"/>
    </row>
    <row r="50" spans="1:5" ht="12.75" customHeight="1" x14ac:dyDescent="0.2"/>
    <row r="51" spans="1:5" ht="12.75" customHeight="1" x14ac:dyDescent="0.2">
      <c r="A51" s="7" t="s">
        <v>36</v>
      </c>
      <c r="B51" s="8">
        <f>B23-B49</f>
        <v>4700</v>
      </c>
      <c r="C51" s="14"/>
      <c r="D51" s="8"/>
      <c r="E51" s="18"/>
    </row>
    <row r="52" spans="1:5" ht="12.75" customHeight="1" thickBot="1" x14ac:dyDescent="0.25">
      <c r="E52" s="18"/>
    </row>
    <row r="53" spans="1:5" ht="12.75" customHeight="1" thickBot="1" x14ac:dyDescent="0.25">
      <c r="A53" s="29" t="s">
        <v>45</v>
      </c>
      <c r="B53" s="30"/>
      <c r="C53" s="31">
        <v>5795.12</v>
      </c>
      <c r="D53" s="22"/>
    </row>
    <row r="54" spans="1:5" ht="12.75" customHeight="1" thickBot="1" x14ac:dyDescent="0.25">
      <c r="A54" s="32" t="s">
        <v>47</v>
      </c>
      <c r="B54" s="33"/>
      <c r="C54" s="34">
        <v>521.30999999999995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Rachel Keller</cp:lastModifiedBy>
  <cp:lastPrinted>2018-10-22T16:41:56Z</cp:lastPrinted>
  <dcterms:created xsi:type="dcterms:W3CDTF">2017-05-15T11:49:58Z</dcterms:created>
  <dcterms:modified xsi:type="dcterms:W3CDTF">2019-01-17T04:06:08Z</dcterms:modified>
</cp:coreProperties>
</file>